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2215" windowHeight="3030"/>
  </bookViews>
  <sheets>
    <sheet name="C-7" sheetId="6" r:id="rId1"/>
    <sheet name="метадеректер" sheetId="7" r:id="rId2"/>
  </sheets>
  <definedNames>
    <definedName name="_xlnm.Print_Area" localSheetId="0">'C-7'!$A$1:$AA$20</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A11" i="6" l="1"/>
  <c r="X11" i="6"/>
  <c r="W11" i="6"/>
  <c r="V11" i="6"/>
  <c r="U11" i="6"/>
  <c r="Q8" i="6"/>
  <c r="E11" i="6"/>
  <c r="F11" i="6"/>
  <c r="G11" i="6"/>
  <c r="H11" i="6"/>
  <c r="I11" i="6"/>
  <c r="J11" i="6"/>
  <c r="K11" i="6"/>
  <c r="L11" i="6"/>
  <c r="M11" i="6"/>
  <c r="N11" i="6"/>
  <c r="O11" i="6"/>
  <c r="P11" i="6"/>
  <c r="Q11" i="6"/>
  <c r="R11" i="6"/>
  <c r="S11" i="6"/>
  <c r="T11" i="6"/>
  <c r="D11" i="6"/>
</calcChain>
</file>

<file path=xl/sharedStrings.xml><?xml version="1.0" encoding="utf-8"?>
<sst xmlns="http://schemas.openxmlformats.org/spreadsheetml/2006/main" count="44" uniqueCount="40">
  <si>
    <t>%</t>
  </si>
  <si>
    <t>Су шығындары</t>
  </si>
  <si>
    <t>Бірлігі</t>
  </si>
  <si>
    <t>Тасымалдау кезіндегі  су шығыны</t>
  </si>
  <si>
    <t>Тұщы су алу, барлығы</t>
  </si>
  <si>
    <t xml:space="preserve">оның ішінде, сумен жабдықтау кәсіпорындарының су алуы </t>
  </si>
  <si>
    <t xml:space="preserve">Су шығындары, барлығы </t>
  </si>
  <si>
    <t xml:space="preserve">Су шығындары    </t>
  </si>
  <si>
    <t>Тасымалдау кезіндегі  пайызбен алынғын су шығыны</t>
  </si>
  <si>
    <t>Су пайдалану, барлығы*</t>
  </si>
  <si>
    <t>оның ішінде, кәсіпорындарда сумен жабдықтау жүйесінің ағуы**</t>
  </si>
  <si>
    <t>*Теңіз және дренаждық суды есепке алмағанда</t>
  </si>
  <si>
    <t>*** Бастапқы су пайдаланушылардың су шығындары</t>
  </si>
  <si>
    <t>** ҚР СЖЖРА Ұлттық бюро статистикасының мәліметтері</t>
  </si>
  <si>
    <t>Забор пресной воды</t>
  </si>
  <si>
    <t>-</t>
  </si>
  <si>
    <t>74-93-11</t>
  </si>
  <si>
    <t>Көрсеткіш</t>
  </si>
  <si>
    <t>Көрсеткішті анықтау</t>
  </si>
  <si>
    <t>Өлшем бірлігі</t>
  </si>
  <si>
    <t xml:space="preserve">Кезеңділігі </t>
  </si>
  <si>
    <t>Ақпарат көзі</t>
  </si>
  <si>
    <t>Біріктіру деңгейі</t>
  </si>
  <si>
    <t>Әдіснамасы/
есептеу әдістемесі</t>
  </si>
  <si>
    <t>Ілеспе көрсеткіштер</t>
  </si>
  <si>
    <t>ТДМ индикаторларымен, ЭЫДҰ жасыл өсу индикаторларымен байланыс</t>
  </si>
  <si>
    <t>Көрсеткіштер-көрсеткішті есептеудің құрамдас бөліктері</t>
  </si>
  <si>
    <t>Жаңарту мерзімі</t>
  </si>
  <si>
    <t>Байланыстар</t>
  </si>
  <si>
    <t>Су шығыны</t>
  </si>
  <si>
    <t>Көрсеткіш тасымалдау кезінде жоғалған тұщы судың көлемін, оны алу нүктесі мен барлық қызмет салаларында пайдалану нүктесі арасында, сондай-ақ пайдалану және қайта пайдалану нүктелері арасында анықтайды және жоғалған судың жалпы көлемін де, барлық салалар, соның ішінде сумен жабдықтау саласы алып жатқан судың жалпы көлемінің жоғалу пайызын да көрсетеді. Көрсеткіш судың жоғалу себептерін (тасымалдау кезіндегі шығындар, ағу) ескереді.</t>
  </si>
  <si>
    <t>Су шығынының жалпы көлемі миллион текше метрмен өлшенеді. Тасымалдау кезінде су шығынының арақатынасы алынған судың жалпы көлемінің пайызымен көрсетіледі.</t>
  </si>
  <si>
    <t>жылдық</t>
  </si>
  <si>
    <t>Қазақстан Республикасы бойынша</t>
  </si>
  <si>
    <t>нысан: 1-ВК "Сумен жабдықтау және (немесе) су бұру жүйелерін пайдалануды жүзеге асыратын кәсіпорындардың жұмысы туралы есеп", 2-ТП (сушар) "Су алу, пайдалану және суды бұру туралы есеп".</t>
  </si>
  <si>
    <t>Aquastat, сұрақнама ҰҰСБ / ЮНЕП Kazakhstan_Water4</t>
  </si>
  <si>
    <t>жыл сайын желтоқсанда</t>
  </si>
  <si>
    <t>Ақпарат көзі - Қазақстан Республикасы Су ресурстары және ирригация министрлігі</t>
  </si>
  <si>
    <t>Бұл көрсеткіш "сумен жабдықтау және (немесе) су бұру жүйелерін пайдалануды жүзеге асыратын кәсіпорындардың жұмысы туралы есеп" 1-ВК жыл сайынғы статистикалық байқаудың негізінде, Қазақстан Республикасының Стратегиялық жоспарлау және реформалар жөніндегі агенттігінің Сумен жабдықтау кәсіпорындарынан судың ағуы бойынша Ұлттық статистика бюросы, сондай-ақ Қазақстан Республикасы Су ресурстары және ирригация министрлігі қалыптастыратын "Су алу, пайдалану және суды бұру туралы есеп" 2-ТП (Сушар) ведомстволық статистикалық байқаудың негізінде қадағаланады және қалыптастырылады., барлық су пайдаланушылардың су шығыны бойынша Қазақстан Республикасы Су ресурстары және ирригация министрлігі.</t>
  </si>
  <si>
    <r>
      <t>млн. м</t>
    </r>
    <r>
      <rPr>
        <vertAlign val="superscript"/>
        <sz val="12"/>
        <color indexed="8"/>
        <rFont val="Roboto"/>
        <charset val="204"/>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</si>
</sst>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
  </numFmts>
  <fonts count="12" x14ac:knownFonts="1">
    <font>
      <sz val="11"/>
      <color theme="1"/>
      <name val="Calibri"/>
      <family val="2"/>
      <charset val="238"/>
      <scheme val="minor"/>
    </font>
    <font>
      <sz val="11"/>
      <color theme="1"/>
      <name val="Calibri"/>
      <family val="2"/>
      <scheme val="minor"/>
    </font>
    <font>
      <b/>
      <sz val="14"/>
      <name val="Roboto"/>
      <charset val="204"/>
    </font>
    <font>
      <sz val="11"/>
      <color theme="1"/>
      <name val="Roboto"/>
      <charset val="204"/>
    </font>
    <font>
      <sz val="12"/>
      <color theme="1"/>
      <name val="Roboto"/>
      <charset val="204"/>
    </font>
    <font>
      <sz val="12"/>
      <name val="Roboto"/>
      <charset val="204"/>
    </font>
    <font>
      <b/>
      <sz val="12"/>
      <color theme="1"/>
      <name val="Roboto"/>
      <charset val="204"/>
    </font>
    <font>
      <vertAlign val="superscript"/>
      <sz val="12"/>
      <color indexed="8"/>
      <name val="Roboto"/>
      <charset val="204"/>
    </font>
    <font>
      <sz val="10"/>
      <color theme="1"/>
      <name val="Roboto"/>
      <charset val="204"/>
    </font>
    <font>
      <sz val="11"/>
      <color indexed="8"/>
      <name val="Roboto"/>
      <charset val="204"/>
    </font>
    <font>
      <i/>
      <sz val="8"/>
      <color theme="1"/>
      <name val="Roboto"/>
      <charset val="204"/>
    </font>
    <font>
      <sz val="8"/>
      <name val="Roboto"/>
      <charset val="204"/>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61">
    <xf numFmtId="0" fontId="0" fillId="0" borderId="0" xfId="0"/>
    <xf numFmtId="0" fontId="3" fillId="2" borderId="0" xfId="0" applyFont="1" applyFill="1"/>
    <xf numFmtId="0" fontId="3" fillId="2" borderId="0" xfId="0" applyFont="1" applyFill="1" applyBorder="1" applyAlignment="1">
      <alignment horizontal="center"/>
    </xf>
    <xf numFmtId="0" fontId="3" fillId="0" borderId="1" xfId="0" applyFont="1" applyBorder="1"/>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1" fontId="4" fillId="3" borderId="1" xfId="0" applyNumberFormat="1" applyFont="1" applyFill="1" applyBorder="1" applyAlignment="1">
      <alignment horizontal="right" wrapText="1"/>
    </xf>
    <xf numFmtId="1" fontId="4" fillId="4" borderId="1" xfId="0" applyNumberFormat="1" applyFont="1" applyFill="1" applyBorder="1" applyAlignment="1">
      <alignment horizontal="right" wrapText="1"/>
    </xf>
    <xf numFmtId="1" fontId="4" fillId="4" borderId="1" xfId="0" applyNumberFormat="1" applyFont="1" applyFill="1" applyBorder="1" applyAlignment="1">
      <alignment horizontal="right"/>
    </xf>
    <xf numFmtId="1" fontId="4" fillId="4" borderId="2" xfId="0" applyNumberFormat="1" applyFont="1" applyFill="1" applyBorder="1"/>
    <xf numFmtId="1" fontId="4" fillId="4" borderId="1" xfId="0" applyNumberFormat="1" applyFont="1" applyFill="1" applyBorder="1"/>
    <xf numFmtId="3" fontId="4" fillId="4" borderId="1" xfId="0" applyNumberFormat="1" applyFont="1" applyFill="1" applyBorder="1"/>
    <xf numFmtId="3" fontId="4" fillId="3" borderId="1" xfId="0" applyNumberFormat="1" applyFont="1" applyFill="1" applyBorder="1" applyAlignment="1">
      <alignment horizontal="right"/>
    </xf>
    <xf numFmtId="0" fontId="3" fillId="2" borderId="3" xfId="0" applyFont="1" applyFill="1" applyBorder="1" applyAlignment="1">
      <alignment horizontal="center"/>
    </xf>
    <xf numFmtId="1" fontId="4" fillId="3" borderId="1" xfId="0" applyNumberFormat="1" applyFont="1" applyFill="1" applyBorder="1" applyAlignment="1">
      <alignment horizontal="right"/>
    </xf>
    <xf numFmtId="165" fontId="4" fillId="3" borderId="1" xfId="0" applyNumberFormat="1" applyFont="1" applyFill="1" applyBorder="1" applyAlignment="1">
      <alignment horizontal="right"/>
    </xf>
    <xf numFmtId="0" fontId="6" fillId="2" borderId="1" xfId="0" applyFont="1" applyFill="1" applyBorder="1" applyAlignment="1">
      <alignment horizontal="left" vertical="center" wrapText="1"/>
    </xf>
    <xf numFmtId="1" fontId="6" fillId="5" borderId="1" xfId="0" applyNumberFormat="1" applyFont="1" applyFill="1" applyBorder="1" applyAlignment="1">
      <alignment horizontal="right" wrapText="1"/>
    </xf>
    <xf numFmtId="0" fontId="4" fillId="3" borderId="1" xfId="0" applyFont="1" applyFill="1" applyBorder="1" applyAlignment="1">
      <alignment horizontal="right" wrapText="1"/>
    </xf>
    <xf numFmtId="164" fontId="4" fillId="3" borderId="1" xfId="0" applyNumberFormat="1" applyFont="1" applyFill="1" applyBorder="1" applyAlignment="1">
      <alignment horizontal="right" wrapText="1"/>
    </xf>
    <xf numFmtId="164" fontId="4" fillId="4" borderId="1" xfId="0" applyNumberFormat="1" applyFont="1" applyFill="1" applyBorder="1" applyAlignment="1">
      <alignment horizontal="right"/>
    </xf>
    <xf numFmtId="164" fontId="4" fillId="4" borderId="2" xfId="0" applyNumberFormat="1" applyFont="1" applyFill="1" applyBorder="1"/>
    <xf numFmtId="164" fontId="4" fillId="4" borderId="1" xfId="0" applyNumberFormat="1" applyFont="1" applyFill="1" applyBorder="1"/>
    <xf numFmtId="0" fontId="4" fillId="3" borderId="1" xfId="0" applyFont="1" applyFill="1" applyBorder="1" applyAlignment="1">
      <alignment horizontal="right"/>
    </xf>
    <xf numFmtId="0" fontId="6" fillId="2" borderId="1" xfId="0" applyFont="1" applyFill="1" applyBorder="1" applyAlignment="1" applyProtection="1">
      <alignment horizontal="left" vertical="top" wrapText="1"/>
      <protection locked="0"/>
    </xf>
    <xf numFmtId="2" fontId="6" fillId="5" borderId="1" xfId="0" applyNumberFormat="1" applyFont="1" applyFill="1" applyBorder="1" applyAlignment="1">
      <alignment horizontal="right" wrapText="1"/>
    </xf>
    <xf numFmtId="0" fontId="3" fillId="2" borderId="0" xfId="0" applyFont="1" applyFill="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4" fillId="2" borderId="0" xfId="0" applyFont="1" applyFill="1" applyBorder="1" applyAlignment="1">
      <alignment horizontal="center" vertical="center" wrapText="1"/>
    </xf>
    <xf numFmtId="0" fontId="4" fillId="2" borderId="0" xfId="0" applyFont="1" applyFill="1"/>
    <xf numFmtId="0" fontId="8" fillId="2" borderId="0" xfId="0" applyFont="1" applyFill="1"/>
    <xf numFmtId="0" fontId="3" fillId="2" borderId="0" xfId="0" applyFont="1" applyFill="1" applyBorder="1" applyAlignment="1">
      <alignment horizontal="left"/>
    </xf>
    <xf numFmtId="0" fontId="3" fillId="2" borderId="0" xfId="0" applyFont="1" applyFill="1" applyBorder="1"/>
    <xf numFmtId="0" fontId="3" fillId="2" borderId="0" xfId="0" applyFont="1" applyFill="1" applyAlignment="1">
      <alignment horizontal="left"/>
    </xf>
    <xf numFmtId="0" fontId="3" fillId="0" borderId="0" xfId="0" applyFont="1"/>
    <xf numFmtId="4" fontId="3" fillId="7" borderId="1" xfId="1" applyNumberFormat="1" applyFont="1" applyFill="1" applyBorder="1" applyAlignment="1">
      <alignment vertical="center" wrapText="1"/>
    </xf>
    <xf numFmtId="0" fontId="3" fillId="0" borderId="1" xfId="1" applyFont="1" applyBorder="1"/>
    <xf numFmtId="0" fontId="9" fillId="0" borderId="1" xfId="1" applyFont="1" applyBorder="1" applyAlignment="1">
      <alignment wrapText="1"/>
    </xf>
    <xf numFmtId="0" fontId="3" fillId="0" borderId="1" xfId="1" applyFont="1" applyBorder="1" applyAlignment="1">
      <alignment wrapText="1"/>
    </xf>
    <xf numFmtId="17" fontId="3" fillId="0" borderId="1" xfId="1" applyNumberFormat="1" applyFont="1" applyBorder="1"/>
    <xf numFmtId="0" fontId="3" fillId="2" borderId="0" xfId="0" applyFont="1" applyFill="1" applyBorder="1" applyAlignment="1">
      <alignment horizontal="center"/>
    </xf>
    <xf numFmtId="0" fontId="10" fillId="2" borderId="0" xfId="0" applyFont="1" applyFill="1" applyBorder="1" applyAlignment="1">
      <alignment horizontal="left"/>
    </xf>
    <xf numFmtId="0" fontId="2" fillId="3" borderId="0" xfId="0" applyFont="1" applyFill="1" applyBorder="1" applyAlignment="1">
      <alignment horizontal="center"/>
    </xf>
    <xf numFmtId="0" fontId="11" fillId="2" borderId="0" xfId="0" applyFont="1" applyFill="1" applyBorder="1" applyAlignment="1">
      <alignment horizontal="left" wrapText="1"/>
    </xf>
    <xf numFmtId="0" fontId="10" fillId="2" borderId="0" xfId="0" applyFont="1" applyFill="1" applyBorder="1" applyAlignment="1">
      <alignment horizontal="left"/>
    </xf>
    <xf numFmtId="0" fontId="10" fillId="2" borderId="0" xfId="0" applyFont="1" applyFill="1" applyBorder="1" applyAlignment="1">
      <alignment horizontal="left" wrapText="1"/>
    </xf>
    <xf numFmtId="0" fontId="3" fillId="2" borderId="9" xfId="0" applyFont="1" applyFill="1" applyBorder="1" applyAlignment="1">
      <alignment horizontal="center"/>
    </xf>
    <xf numFmtId="0" fontId="3" fillId="2" borderId="0" xfId="0" applyFont="1" applyFill="1" applyBorder="1" applyAlignment="1">
      <alignment horizontal="center"/>
    </xf>
    <xf numFmtId="0" fontId="6" fillId="6" borderId="2" xfId="0" applyFont="1" applyFill="1" applyBorder="1" applyAlignment="1">
      <alignment horizontal="center" wrapText="1"/>
    </xf>
    <xf numFmtId="0" fontId="6" fillId="6" borderId="3" xfId="0" applyFont="1" applyFill="1" applyBorder="1" applyAlignment="1">
      <alignment horizont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3" fillId="7" borderId="5" xfId="1" applyFont="1" applyFill="1" applyBorder="1" applyAlignment="1">
      <alignment horizontal="left" vertical="center" wrapText="1"/>
    </xf>
    <xf numFmtId="0" fontId="3" fillId="7" borderId="7" xfId="1" applyFont="1" applyFill="1" applyBorder="1" applyAlignment="1">
      <alignment horizontal="left" vertical="center" wrapText="1"/>
    </xf>
    <xf numFmtId="0" fontId="3" fillId="0" borderId="6" xfId="1" applyFont="1" applyBorder="1" applyAlignment="1"/>
    <xf numFmtId="0" fontId="3" fillId="0" borderId="8" xfId="1" applyFont="1" applyBorder="1" applyAlignment="1"/>
    <xf numFmtId="0" fontId="3" fillId="0" borderId="4" xfId="1" applyFont="1" applyBorder="1" applyAlignment="1"/>
  </cellXfs>
  <cellStyles count="2">
    <cellStyle name="Обычный" xfId="0" builtinId="0"/>
    <cellStyle name="Обычный 2" xfId="1"/>
  </cellStyles>
  <dxfs count="4">
    <dxf>
      <font>
        <b val="0"/>
        <i val="0"/>
        <strike val="0"/>
        <condense val="0"/>
        <extend val="0"/>
        <outline val="0"/>
        <shadow val="0"/>
        <u val="none"/>
        <vertAlign val="baseline"/>
        <sz val="11"/>
        <color theme="1"/>
        <name val="Roboto"/>
        <scheme val="none"/>
      </font>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Roboto"/>
        <scheme val="none"/>
      </font>
      <fill>
        <patternFill patternType="solid">
          <fgColor indexed="64"/>
          <bgColor theme="0"/>
        </patternFill>
      </fill>
      <alignment horizontal="center" vertical="bottom" textRotation="0" wrapText="0" indent="0" justifyLastLine="0" shrinkToFit="0" readingOrder="0"/>
      <border diagonalUp="0" diagonalDown="0" outline="0"/>
    </dxf>
    <dxf>
      <font>
        <b val="0"/>
        <i val="0"/>
        <strike val="0"/>
        <condense val="0"/>
        <extend val="0"/>
        <outline val="0"/>
        <shadow val="0"/>
        <u val="none"/>
        <vertAlign val="baseline"/>
        <sz val="11"/>
        <color theme="1"/>
        <name val="Roboto"/>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Styl tabulky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5" name="Tabulka5" displayName="Tabulka5" ref="A5:A11"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zoomScale="80" zoomScaleNormal="80" zoomScaleSheetLayoutView="100" workbookViewId="0">
      <selection activeCell="X13" sqref="X13"/>
    </sheetView>
  </sheetViews>
  <sheetFormatPr defaultColWidth="11.42578125" defaultRowHeight="15.75" x14ac:dyDescent="0.25"/>
  <cols>
    <col min="1" max="1" width="5.7109375" style="1" customWidth="1"/>
    <col min="2" max="2" width="32.42578125" style="37" customWidth="1"/>
    <col min="3" max="3" width="10.28515625" style="1" customWidth="1"/>
    <col min="4" max="19" width="8.7109375" style="1" customWidth="1"/>
    <col min="20" max="20" width="8.7109375" style="33" customWidth="1"/>
    <col min="21" max="21" width="8.7109375" style="1" customWidth="1"/>
    <col min="22" max="23" width="8.85546875" style="1" customWidth="1"/>
    <col min="24" max="26" width="9.28515625" style="1" customWidth="1"/>
    <col min="27" max="27" width="9.5703125" style="1" customWidth="1"/>
    <col min="28" max="16384" width="11.42578125" style="1"/>
  </cols>
  <sheetData>
    <row r="1" spans="1:27" ht="18.75" x14ac:dyDescent="0.3">
      <c r="A1" s="46" t="s">
        <v>1</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27" ht="15.75" customHeight="1" x14ac:dyDescent="0.25">
      <c r="A2" s="50"/>
      <c r="B2" s="51"/>
      <c r="C2" s="51"/>
      <c r="D2" s="51"/>
      <c r="E2" s="51"/>
      <c r="F2" s="51"/>
      <c r="G2" s="51"/>
      <c r="H2" s="51"/>
      <c r="I2" s="51"/>
      <c r="J2" s="51"/>
      <c r="K2" s="51"/>
      <c r="L2" s="51"/>
      <c r="M2" s="51"/>
      <c r="N2" s="51"/>
      <c r="O2" s="51"/>
      <c r="P2" s="51"/>
      <c r="Q2" s="51"/>
      <c r="R2" s="51"/>
      <c r="S2" s="51"/>
      <c r="T2" s="51"/>
      <c r="U2" s="51"/>
      <c r="V2" s="51"/>
      <c r="W2" s="51"/>
      <c r="X2" s="51"/>
      <c r="Y2" s="2"/>
      <c r="Z2" s="44"/>
    </row>
    <row r="3" spans="1:27" ht="16.5" customHeight="1" x14ac:dyDescent="0.25">
      <c r="A3" s="3"/>
      <c r="B3" s="4"/>
      <c r="C3" s="5" t="s">
        <v>2</v>
      </c>
      <c r="D3" s="5">
        <v>2000</v>
      </c>
      <c r="E3" s="5">
        <v>2001</v>
      </c>
      <c r="F3" s="5">
        <v>2002</v>
      </c>
      <c r="G3" s="5">
        <v>2003</v>
      </c>
      <c r="H3" s="5">
        <v>2004</v>
      </c>
      <c r="I3" s="5">
        <v>2005</v>
      </c>
      <c r="J3" s="5">
        <v>2006</v>
      </c>
      <c r="K3" s="5">
        <v>2007</v>
      </c>
      <c r="L3" s="5">
        <v>2008</v>
      </c>
      <c r="M3" s="5">
        <v>2009</v>
      </c>
      <c r="N3" s="5">
        <v>2010</v>
      </c>
      <c r="O3" s="5">
        <v>2011</v>
      </c>
      <c r="P3" s="6">
        <v>2012</v>
      </c>
      <c r="Q3" s="5">
        <v>2013</v>
      </c>
      <c r="R3" s="5">
        <v>2014</v>
      </c>
      <c r="S3" s="7">
        <v>2015</v>
      </c>
      <c r="T3" s="8">
        <v>2016</v>
      </c>
      <c r="U3" s="8">
        <v>2017</v>
      </c>
      <c r="V3" s="8">
        <v>2018</v>
      </c>
      <c r="W3" s="8">
        <v>2019</v>
      </c>
      <c r="X3" s="8">
        <v>2020</v>
      </c>
      <c r="Y3" s="8">
        <v>2021</v>
      </c>
      <c r="Z3" s="8">
        <v>2022</v>
      </c>
      <c r="AA3" s="8">
        <v>2023</v>
      </c>
    </row>
    <row r="4" spans="1:27" ht="16.5" customHeight="1" x14ac:dyDescent="0.25">
      <c r="A4" s="3"/>
      <c r="B4" s="54" t="s">
        <v>3</v>
      </c>
      <c r="C4" s="55"/>
      <c r="D4" s="55"/>
      <c r="E4" s="55"/>
      <c r="F4" s="55"/>
      <c r="G4" s="55"/>
      <c r="H4" s="55"/>
      <c r="I4" s="55"/>
      <c r="J4" s="55"/>
      <c r="K4" s="55"/>
      <c r="L4" s="55"/>
      <c r="M4" s="55"/>
      <c r="N4" s="55"/>
      <c r="O4" s="55"/>
      <c r="P4" s="55"/>
      <c r="Q4" s="55"/>
      <c r="R4" s="55"/>
      <c r="S4" s="55"/>
      <c r="T4" s="55"/>
      <c r="U4" s="55"/>
      <c r="V4" s="55"/>
      <c r="W4" s="55"/>
      <c r="X4" s="55"/>
      <c r="Y4" s="55"/>
      <c r="Z4" s="55"/>
      <c r="AA4" s="55"/>
    </row>
    <row r="5" spans="1:27" ht="18" x14ac:dyDescent="0.25">
      <c r="A5" s="9">
        <v>1</v>
      </c>
      <c r="B5" s="4" t="s">
        <v>4</v>
      </c>
      <c r="C5" s="5" t="s">
        <v>39</v>
      </c>
      <c r="D5" s="10">
        <v>20999</v>
      </c>
      <c r="E5" s="10">
        <v>20830</v>
      </c>
      <c r="F5" s="10">
        <v>22262</v>
      </c>
      <c r="G5" s="10">
        <v>22962</v>
      </c>
      <c r="H5" s="10">
        <v>23640</v>
      </c>
      <c r="I5" s="10">
        <v>24797</v>
      </c>
      <c r="J5" s="10">
        <v>21244</v>
      </c>
      <c r="K5" s="10">
        <v>22814</v>
      </c>
      <c r="L5" s="10">
        <v>20474</v>
      </c>
      <c r="M5" s="10">
        <v>21538</v>
      </c>
      <c r="N5" s="10">
        <v>23811.7</v>
      </c>
      <c r="O5" s="10">
        <v>21947.7</v>
      </c>
      <c r="P5" s="11">
        <v>21389</v>
      </c>
      <c r="Q5" s="12">
        <v>22530</v>
      </c>
      <c r="R5" s="12">
        <v>23078</v>
      </c>
      <c r="S5" s="13">
        <v>21661</v>
      </c>
      <c r="T5" s="14">
        <v>21634</v>
      </c>
      <c r="U5" s="15">
        <v>22454</v>
      </c>
      <c r="V5" s="16">
        <v>23542</v>
      </c>
      <c r="W5" s="16">
        <v>23516</v>
      </c>
      <c r="X5" s="16">
        <v>24585</v>
      </c>
      <c r="Y5" s="16">
        <v>24518</v>
      </c>
      <c r="Z5" s="16">
        <v>24966</v>
      </c>
      <c r="AA5" s="16">
        <v>24365.8</v>
      </c>
    </row>
    <row r="6" spans="1:27" ht="47.25" x14ac:dyDescent="0.25">
      <c r="A6" s="17">
        <v>2</v>
      </c>
      <c r="B6" s="4" t="s">
        <v>5</v>
      </c>
      <c r="C6" s="5" t="s">
        <v>39</v>
      </c>
      <c r="D6" s="10">
        <v>1412.1</v>
      </c>
      <c r="E6" s="10">
        <v>1514.2</v>
      </c>
      <c r="F6" s="10">
        <v>1643.6</v>
      </c>
      <c r="G6" s="10">
        <v>1727.4</v>
      </c>
      <c r="H6" s="10">
        <v>1784.4</v>
      </c>
      <c r="I6" s="10">
        <v>1785.8</v>
      </c>
      <c r="J6" s="10">
        <v>1932.5</v>
      </c>
      <c r="K6" s="10">
        <v>2077.6</v>
      </c>
      <c r="L6" s="10">
        <v>2053</v>
      </c>
      <c r="M6" s="10">
        <v>2116.5</v>
      </c>
      <c r="N6" s="10">
        <v>2018.7</v>
      </c>
      <c r="O6" s="10">
        <v>2012.2</v>
      </c>
      <c r="P6" s="11">
        <v>2081.1</v>
      </c>
      <c r="Q6" s="12">
        <v>2042.2</v>
      </c>
      <c r="R6" s="12">
        <v>1988</v>
      </c>
      <c r="S6" s="13">
        <v>1994.1</v>
      </c>
      <c r="T6" s="14">
        <v>1971.3</v>
      </c>
      <c r="U6" s="15">
        <v>1944.5</v>
      </c>
      <c r="V6" s="16">
        <v>2360</v>
      </c>
      <c r="W6" s="16">
        <v>2340</v>
      </c>
      <c r="X6" s="16">
        <v>2412</v>
      </c>
      <c r="Y6" s="16">
        <v>2474</v>
      </c>
      <c r="Z6" s="16">
        <v>2390.6</v>
      </c>
      <c r="AA6" s="16">
        <v>2675.6</v>
      </c>
    </row>
    <row r="7" spans="1:27" ht="18" x14ac:dyDescent="0.25">
      <c r="A7" s="9">
        <v>3</v>
      </c>
      <c r="B7" s="4" t="s">
        <v>9</v>
      </c>
      <c r="C7" s="5" t="s">
        <v>39</v>
      </c>
      <c r="D7" s="10">
        <v>14058.8</v>
      </c>
      <c r="E7" s="10">
        <v>13945.6</v>
      </c>
      <c r="F7" s="10">
        <v>14291.3</v>
      </c>
      <c r="G7" s="10">
        <v>14604.2</v>
      </c>
      <c r="H7" s="10">
        <v>17950.400000000001</v>
      </c>
      <c r="I7" s="10">
        <v>21422.400000000001</v>
      </c>
      <c r="J7" s="10">
        <v>18441.900000000001</v>
      </c>
      <c r="K7" s="10">
        <v>19906</v>
      </c>
      <c r="L7" s="10">
        <v>18033.8</v>
      </c>
      <c r="M7" s="10">
        <v>19259.099999999999</v>
      </c>
      <c r="N7" s="10">
        <v>20856</v>
      </c>
      <c r="O7" s="10">
        <v>19232.3</v>
      </c>
      <c r="P7" s="10">
        <v>18403</v>
      </c>
      <c r="Q7" s="12">
        <v>20063</v>
      </c>
      <c r="R7" s="12">
        <v>20411</v>
      </c>
      <c r="S7" s="13">
        <v>20352</v>
      </c>
      <c r="T7" s="14">
        <v>20213</v>
      </c>
      <c r="U7" s="14">
        <v>21721</v>
      </c>
      <c r="V7" s="18">
        <v>20511</v>
      </c>
      <c r="W7" s="18">
        <v>20955</v>
      </c>
      <c r="X7" s="18">
        <v>20307</v>
      </c>
      <c r="Y7" s="19">
        <v>19999.5</v>
      </c>
      <c r="Z7" s="19">
        <v>20443</v>
      </c>
      <c r="AA7" s="19">
        <v>20480.400000000001</v>
      </c>
    </row>
    <row r="8" spans="1:27" ht="18" x14ac:dyDescent="0.25">
      <c r="A8" s="9">
        <v>4</v>
      </c>
      <c r="B8" s="20" t="s">
        <v>6</v>
      </c>
      <c r="C8" s="5" t="s">
        <v>39</v>
      </c>
      <c r="D8" s="21">
        <v>2971</v>
      </c>
      <c r="E8" s="21">
        <v>3049</v>
      </c>
      <c r="F8" s="21">
        <v>3167</v>
      </c>
      <c r="G8" s="21">
        <v>3216</v>
      </c>
      <c r="H8" s="21">
        <v>3436</v>
      </c>
      <c r="I8" s="21">
        <v>3375</v>
      </c>
      <c r="J8" s="21">
        <v>2802</v>
      </c>
      <c r="K8" s="21">
        <v>2908</v>
      </c>
      <c r="L8" s="21">
        <v>2440</v>
      </c>
      <c r="M8" s="21">
        <v>2279</v>
      </c>
      <c r="N8" s="21">
        <v>2956</v>
      </c>
      <c r="O8" s="21">
        <v>2716</v>
      </c>
      <c r="P8" s="21">
        <v>2986</v>
      </c>
      <c r="Q8" s="21">
        <f>IF(Q7="", "n/a", Q5-Q7)</f>
        <v>2467</v>
      </c>
      <c r="R8" s="21">
        <v>3061</v>
      </c>
      <c r="S8" s="21">
        <v>1518</v>
      </c>
      <c r="T8" s="21">
        <v>2517</v>
      </c>
      <c r="U8" s="21">
        <v>2993</v>
      </c>
      <c r="V8" s="21">
        <v>3719</v>
      </c>
      <c r="W8" s="21">
        <v>3295</v>
      </c>
      <c r="X8" s="21">
        <v>3769</v>
      </c>
      <c r="Y8" s="21">
        <v>3670</v>
      </c>
      <c r="Z8" s="21">
        <v>3409</v>
      </c>
      <c r="AA8" s="21">
        <v>3398.9</v>
      </c>
    </row>
    <row r="9" spans="1:27" ht="63" x14ac:dyDescent="0.25">
      <c r="A9" s="17">
        <v>5</v>
      </c>
      <c r="B9" s="4" t="s">
        <v>10</v>
      </c>
      <c r="C9" s="5" t="s">
        <v>39</v>
      </c>
      <c r="D9" s="22">
        <v>261.10000000000002</v>
      </c>
      <c r="E9" s="22">
        <v>301.10000000000002</v>
      </c>
      <c r="F9" s="22">
        <v>295.7</v>
      </c>
      <c r="G9" s="22">
        <v>295.5</v>
      </c>
      <c r="H9" s="22">
        <v>298.8</v>
      </c>
      <c r="I9" s="22">
        <v>308.60000000000002</v>
      </c>
      <c r="J9" s="22">
        <v>344.4</v>
      </c>
      <c r="K9" s="22">
        <v>327.8</v>
      </c>
      <c r="L9" s="22">
        <v>357.7</v>
      </c>
      <c r="M9" s="22">
        <v>331.5</v>
      </c>
      <c r="N9" s="22">
        <v>295.5</v>
      </c>
      <c r="O9" s="22">
        <v>286.89999999999998</v>
      </c>
      <c r="P9" s="23">
        <v>287.3</v>
      </c>
      <c r="Q9" s="24">
        <v>239.5</v>
      </c>
      <c r="R9" s="24">
        <v>250.1</v>
      </c>
      <c r="S9" s="25">
        <v>242.3</v>
      </c>
      <c r="T9" s="26">
        <v>217.3</v>
      </c>
      <c r="U9" s="26">
        <v>160.19999999999999</v>
      </c>
      <c r="V9" s="27">
        <v>217.8</v>
      </c>
      <c r="W9" s="19">
        <v>241</v>
      </c>
      <c r="X9" s="27">
        <v>246.7</v>
      </c>
      <c r="Y9" s="27">
        <v>249.7</v>
      </c>
      <c r="Z9" s="27">
        <v>226.4</v>
      </c>
      <c r="AA9" s="27">
        <v>248.5</v>
      </c>
    </row>
    <row r="10" spans="1:27" ht="16.5" customHeight="1" x14ac:dyDescent="0.25">
      <c r="A10" s="9"/>
      <c r="B10" s="52" t="s">
        <v>8</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1:27" ht="15.75" customHeight="1" x14ac:dyDescent="0.25">
      <c r="A11" s="9">
        <v>6</v>
      </c>
      <c r="B11" s="28" t="s">
        <v>7</v>
      </c>
      <c r="C11" s="5" t="s">
        <v>0</v>
      </c>
      <c r="D11" s="29">
        <f t="shared" ref="D11:U11" si="0">D8/D5%</f>
        <v>14.148292775846468</v>
      </c>
      <c r="E11" s="29">
        <f t="shared" si="0"/>
        <v>14.637542006721075</v>
      </c>
      <c r="F11" s="29">
        <f t="shared" si="0"/>
        <v>14.226035396640015</v>
      </c>
      <c r="G11" s="29">
        <f t="shared" si="0"/>
        <v>14.005748628168277</v>
      </c>
      <c r="H11" s="29">
        <f t="shared" si="0"/>
        <v>14.534686971235194</v>
      </c>
      <c r="I11" s="29">
        <f t="shared" si="0"/>
        <v>13.610517401298544</v>
      </c>
      <c r="J11" s="29">
        <f t="shared" si="0"/>
        <v>13.189606477122952</v>
      </c>
      <c r="K11" s="29">
        <f t="shared" si="0"/>
        <v>12.746559130358552</v>
      </c>
      <c r="L11" s="29">
        <f t="shared" si="0"/>
        <v>11.917553970889909</v>
      </c>
      <c r="M11" s="29">
        <f t="shared" si="0"/>
        <v>10.581298170675087</v>
      </c>
      <c r="N11" s="29">
        <f t="shared" si="0"/>
        <v>12.414065354426604</v>
      </c>
      <c r="O11" s="29">
        <f t="shared" si="0"/>
        <v>12.374872993525518</v>
      </c>
      <c r="P11" s="29">
        <f t="shared" si="0"/>
        <v>13.960446958717098</v>
      </c>
      <c r="Q11" s="29">
        <f t="shared" si="0"/>
        <v>10.949844651575676</v>
      </c>
      <c r="R11" s="29">
        <f t="shared" si="0"/>
        <v>13.263714359996534</v>
      </c>
      <c r="S11" s="29">
        <f t="shared" si="0"/>
        <v>7.0079867042149484</v>
      </c>
      <c r="T11" s="29">
        <f t="shared" si="0"/>
        <v>11.63446426920588</v>
      </c>
      <c r="U11" s="29">
        <f t="shared" si="0"/>
        <v>13.32947359045159</v>
      </c>
      <c r="V11" s="29">
        <f>V8/V5%</f>
        <v>15.797298445331748</v>
      </c>
      <c r="W11" s="29">
        <f>W8/W5%</f>
        <v>14.011736689913251</v>
      </c>
      <c r="X11" s="29">
        <f>X8/X5%</f>
        <v>15.330486068741102</v>
      </c>
      <c r="Y11" s="29">
        <v>14.97</v>
      </c>
      <c r="Z11" s="29">
        <v>13.7</v>
      </c>
      <c r="AA11" s="29">
        <f t="shared" ref="AA11" si="1">AA8/AA5%</f>
        <v>13.949470158993345</v>
      </c>
    </row>
    <row r="12" spans="1:27" x14ac:dyDescent="0.25">
      <c r="A12" s="30"/>
      <c r="B12" s="31"/>
      <c r="C12" s="32"/>
      <c r="D12" s="32"/>
      <c r="E12" s="32"/>
      <c r="F12" s="32"/>
      <c r="G12" s="32"/>
      <c r="H12" s="32"/>
      <c r="I12" s="32"/>
      <c r="J12" s="32"/>
      <c r="K12" s="32"/>
      <c r="L12" s="32"/>
      <c r="M12" s="32"/>
      <c r="N12" s="32"/>
      <c r="O12" s="32"/>
      <c r="P12" s="32"/>
    </row>
    <row r="13" spans="1:27" x14ac:dyDescent="0.25">
      <c r="A13" s="30"/>
      <c r="B13" s="48" t="s">
        <v>37</v>
      </c>
      <c r="C13" s="48"/>
      <c r="D13" s="48"/>
      <c r="E13" s="48"/>
      <c r="F13" s="48"/>
      <c r="G13" s="48"/>
      <c r="H13" s="48"/>
      <c r="I13" s="48"/>
      <c r="J13" s="48"/>
      <c r="K13" s="48"/>
      <c r="L13" s="48"/>
      <c r="M13" s="48"/>
      <c r="N13" s="48"/>
      <c r="O13" s="48"/>
      <c r="P13" s="48"/>
    </row>
    <row r="14" spans="1:27" x14ac:dyDescent="0.25">
      <c r="A14" s="30"/>
      <c r="B14" s="45" t="s">
        <v>11</v>
      </c>
      <c r="C14" s="45"/>
      <c r="D14" s="45"/>
      <c r="E14" s="45"/>
      <c r="F14" s="45"/>
      <c r="G14" s="45"/>
      <c r="H14" s="45"/>
      <c r="I14" s="45"/>
      <c r="J14" s="45"/>
      <c r="K14" s="45"/>
      <c r="L14" s="45"/>
      <c r="M14" s="45"/>
      <c r="N14" s="45"/>
      <c r="O14" s="45"/>
      <c r="P14" s="45"/>
    </row>
    <row r="15" spans="1:27" s="34" customFormat="1" ht="15" customHeight="1" x14ac:dyDescent="0.25">
      <c r="B15" s="49" t="s">
        <v>13</v>
      </c>
      <c r="C15" s="49"/>
      <c r="D15" s="49"/>
      <c r="E15" s="49"/>
      <c r="F15" s="49"/>
      <c r="G15" s="49"/>
      <c r="H15" s="49"/>
      <c r="I15" s="49"/>
      <c r="J15" s="49"/>
      <c r="K15" s="49"/>
      <c r="L15" s="49"/>
      <c r="M15" s="49"/>
      <c r="N15" s="49"/>
      <c r="O15" s="49"/>
      <c r="P15" s="49"/>
      <c r="T15" s="33"/>
    </row>
    <row r="16" spans="1:27" x14ac:dyDescent="0.25">
      <c r="B16" s="47" t="s">
        <v>12</v>
      </c>
      <c r="C16" s="47"/>
      <c r="D16" s="47"/>
      <c r="E16" s="47"/>
      <c r="F16" s="47"/>
      <c r="G16" s="47"/>
      <c r="H16" s="47"/>
      <c r="I16" s="47"/>
      <c r="J16" s="47"/>
      <c r="K16" s="47"/>
      <c r="L16" s="47"/>
      <c r="M16" s="47"/>
      <c r="N16" s="47"/>
      <c r="O16" s="47"/>
      <c r="P16" s="47"/>
    </row>
    <row r="17" spans="2:16" ht="9.9499999999999993" customHeight="1" x14ac:dyDescent="0.25">
      <c r="B17" s="35"/>
      <c r="C17" s="36"/>
      <c r="D17" s="36"/>
      <c r="E17" s="36"/>
      <c r="F17" s="36"/>
      <c r="G17" s="36"/>
      <c r="H17" s="36"/>
      <c r="I17" s="36"/>
      <c r="J17" s="36"/>
      <c r="K17" s="36"/>
      <c r="L17" s="36"/>
      <c r="M17" s="36"/>
      <c r="N17" s="36"/>
      <c r="O17" s="36"/>
      <c r="P17" s="36"/>
    </row>
    <row r="18" spans="2:16" x14ac:dyDescent="0.25">
      <c r="B18" s="35"/>
      <c r="C18" s="36"/>
      <c r="D18" s="36"/>
      <c r="E18" s="36"/>
      <c r="F18" s="36"/>
      <c r="G18" s="36"/>
      <c r="H18" s="36"/>
      <c r="I18" s="36"/>
      <c r="J18" s="36"/>
      <c r="K18" s="36"/>
      <c r="L18" s="36"/>
      <c r="M18" s="36"/>
      <c r="N18" s="36"/>
      <c r="O18" s="36"/>
      <c r="P18" s="36"/>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80" orientation="landscape" verticalDpi="0" r:id="rId1"/>
    </customSheetView>
  </customSheetViews>
  <mergeCells count="7">
    <mergeCell ref="A1:AA1"/>
    <mergeCell ref="B16:P16"/>
    <mergeCell ref="B13:P13"/>
    <mergeCell ref="B15:P15"/>
    <mergeCell ref="A2:X2"/>
    <mergeCell ref="B10:AA10"/>
    <mergeCell ref="B4:AA4"/>
  </mergeCells>
  <pageMargins left="0.25" right="0.25" top="0.75" bottom="0.75" header="0.3" footer="0.3"/>
  <pageSetup paperSize="9" scale="54" orientation="landscape" r:id="rId2"/>
  <colBreaks count="1" manualBreakCount="1">
    <brk id="27" max="19" man="1"/>
  </colBreak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 sqref="B2"/>
    </sheetView>
  </sheetViews>
  <sheetFormatPr defaultRowHeight="15" x14ac:dyDescent="0.25"/>
  <cols>
    <col min="1" max="1" width="52.7109375" style="38" customWidth="1"/>
    <col min="2" max="2" width="67.85546875" style="38" customWidth="1"/>
    <col min="3" max="16384" width="9.140625" style="38"/>
  </cols>
  <sheetData>
    <row r="1" spans="1:2" x14ac:dyDescent="0.25">
      <c r="A1" s="39" t="s">
        <v>17</v>
      </c>
      <c r="B1" s="40" t="s">
        <v>29</v>
      </c>
    </row>
    <row r="2" spans="1:2" ht="135" x14ac:dyDescent="0.25">
      <c r="A2" s="39" t="s">
        <v>18</v>
      </c>
      <c r="B2" s="41" t="s">
        <v>30</v>
      </c>
    </row>
    <row r="3" spans="1:2" ht="45" x14ac:dyDescent="0.25">
      <c r="A3" s="39" t="s">
        <v>19</v>
      </c>
      <c r="B3" s="42" t="s">
        <v>31</v>
      </c>
    </row>
    <row r="4" spans="1:2" x14ac:dyDescent="0.25">
      <c r="A4" s="39" t="s">
        <v>20</v>
      </c>
      <c r="B4" s="40" t="s">
        <v>32</v>
      </c>
    </row>
    <row r="5" spans="1:2" ht="195" x14ac:dyDescent="0.25">
      <c r="A5" s="39" t="s">
        <v>21</v>
      </c>
      <c r="B5" s="42" t="s">
        <v>38</v>
      </c>
    </row>
    <row r="6" spans="1:2" x14ac:dyDescent="0.25">
      <c r="A6" s="39" t="s">
        <v>22</v>
      </c>
      <c r="B6" s="40" t="s">
        <v>33</v>
      </c>
    </row>
    <row r="7" spans="1:2" ht="60" x14ac:dyDescent="0.25">
      <c r="A7" s="39" t="s">
        <v>23</v>
      </c>
      <c r="B7" s="42" t="s">
        <v>34</v>
      </c>
    </row>
    <row r="8" spans="1:2" x14ac:dyDescent="0.25">
      <c r="A8" s="39" t="s">
        <v>24</v>
      </c>
      <c r="B8" s="42" t="s">
        <v>14</v>
      </c>
    </row>
    <row r="9" spans="1:2" ht="30" x14ac:dyDescent="0.25">
      <c r="A9" s="39" t="s">
        <v>25</v>
      </c>
      <c r="B9" s="42" t="s">
        <v>35</v>
      </c>
    </row>
    <row r="10" spans="1:2" x14ac:dyDescent="0.25">
      <c r="A10" s="56" t="s">
        <v>26</v>
      </c>
      <c r="B10" s="58" t="s">
        <v>15</v>
      </c>
    </row>
    <row r="11" spans="1:2" x14ac:dyDescent="0.25">
      <c r="A11" s="57"/>
      <c r="B11" s="59"/>
    </row>
    <row r="12" spans="1:2" x14ac:dyDescent="0.25">
      <c r="A12" s="57"/>
      <c r="B12" s="60"/>
    </row>
    <row r="13" spans="1:2" x14ac:dyDescent="0.25">
      <c r="A13" s="39" t="s">
        <v>27</v>
      </c>
      <c r="B13" s="43" t="s">
        <v>36</v>
      </c>
    </row>
    <row r="14" spans="1:2" x14ac:dyDescent="0.25">
      <c r="A14" s="39" t="s">
        <v>28</v>
      </c>
      <c r="B14" s="40" t="s">
        <v>16</v>
      </c>
    </row>
  </sheetData>
  <mergeCells count="2">
    <mergeCell ref="A10:A12"/>
    <mergeCell ref="B10:B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C-7</vt:lpstr>
      <vt:lpstr>метадеректер</vt:lpstr>
      <vt:lpstr>'C-7'!Область_печати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Сунгат Габдурашит</cp:lastModifiedBy>
  <cp:lastPrinted>2018-12-12T04:20:07Z</cp:lastPrinted>
  <dcterms:created xsi:type="dcterms:W3CDTF">2011-05-01T09:55:58Z</dcterms:created>
  <dcterms:modified xsi:type="dcterms:W3CDTF">2024-12-24T11:58:25Z</dcterms:modified>
</cp:coreProperties>
</file>